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50" yWindow="600" windowWidth="18525" windowHeight="11760"/>
  </bookViews>
  <sheets>
    <sheet name="факт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A138" i="2"/>
  <c r="B138" i="2"/>
  <c r="I138" i="2"/>
  <c r="F146" i="2"/>
  <c r="F157" i="2" s="1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A157" i="2"/>
  <c r="B157" i="2"/>
  <c r="F165" i="2"/>
  <c r="F176" i="2" s="1"/>
  <c r="G165" i="2"/>
  <c r="H165" i="2"/>
  <c r="I165" i="2"/>
  <c r="J165" i="2"/>
  <c r="J176" i="2" s="1"/>
  <c r="L165" i="2"/>
  <c r="A166" i="2"/>
  <c r="B166" i="2"/>
  <c r="F175" i="2"/>
  <c r="G175" i="2"/>
  <c r="H175" i="2"/>
  <c r="H176" i="2" s="1"/>
  <c r="I175" i="2"/>
  <c r="I176" i="2" s="1"/>
  <c r="J175" i="2"/>
  <c r="A176" i="2"/>
  <c r="B176" i="2"/>
  <c r="G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A233" i="2"/>
  <c r="B233" i="2"/>
  <c r="F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A195" i="2"/>
  <c r="B195" i="2"/>
  <c r="B100" i="2"/>
  <c r="A100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F89" i="2"/>
  <c r="F100" i="2" s="1"/>
  <c r="B81" i="2"/>
  <c r="A81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B62" i="2"/>
  <c r="A62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F51" i="2"/>
  <c r="B43" i="2"/>
  <c r="A43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H214" i="2"/>
  <c r="H138" i="2"/>
  <c r="G100" i="2"/>
  <c r="F81" i="2"/>
  <c r="G62" i="2"/>
  <c r="F43" i="2"/>
  <c r="I43" i="2"/>
  <c r="G43" i="2"/>
  <c r="J24" i="2"/>
  <c r="H24" i="2"/>
  <c r="H233" i="2"/>
  <c r="I24" i="2"/>
  <c r="G233" i="2"/>
  <c r="G195" i="2"/>
  <c r="I157" i="2"/>
  <c r="H157" i="2"/>
  <c r="F214" i="2"/>
  <c r="F119" i="2"/>
  <c r="J119" i="2"/>
  <c r="G214" i="2"/>
  <c r="I119" i="2"/>
  <c r="J214" i="2"/>
  <c r="G119" i="2"/>
  <c r="G24" i="2"/>
  <c r="I214" i="2"/>
  <c r="H119" i="2"/>
  <c r="G81" i="2"/>
  <c r="F62" i="2"/>
  <c r="F234" i="2" l="1"/>
  <c r="G234" i="2"/>
  <c r="J234" i="2"/>
  <c r="I234" i="2"/>
  <c r="H234" i="2"/>
</calcChain>
</file>

<file path=xl/sharedStrings.xml><?xml version="1.0" encoding="utf-8"?>
<sst xmlns="http://schemas.openxmlformats.org/spreadsheetml/2006/main" count="453" uniqueCount="127">
  <si>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</si>
  <si>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</si>
  <si>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</si>
  <si>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</si>
  <si>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</si>
  <si>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</si>
  <si>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</si>
  <si>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</si>
  <si>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</si>
  <si>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</si>
  <si>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</si>
  <si>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</si>
  <si>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</si>
  <si>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</si>
  <si>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</si>
  <si>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</si>
  <si>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</si>
  <si>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</si>
  <si>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</si>
  <si>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</si>
  <si>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</si>
  <si>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</si>
  <si>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</si>
  <si>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</si>
  <si>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</si>
  <si>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</si>
  <si>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</si>
  <si>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</si>
  <si>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</si>
  <si>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</si>
  <si>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</si>
  <si>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</si>
  <si>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</si>
  <si>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</si>
  <si>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</si>
  <si>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</si>
  <si>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</si>
  <si>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</si>
  <si>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</si>
  <si>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</si>
  <si>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</si>
  <si>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</si>
  <si>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</si>
  <si>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</si>
  <si>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</si>
  <si>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</si>
  <si>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</si>
  <si>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</si>
  <si>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</si>
  <si>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</si>
  <si>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</si>
  <si>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</si>
  <si>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</si>
  <si>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</si>
  <si>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</si>
  <si>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</si>
  <si>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</si>
  <si>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</si>
  <si>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</si>
  <si>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</si>
  <si>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</si>
  <si>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</si>
  <si>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</si>
  <si>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</si>
  <si>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</si>
  <si>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</si>
  <si>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</si>
  <si>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</si>
  <si>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</si>
  <si>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</si>
  <si>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</si>
  <si>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</si>
  <si>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</si>
  <si>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</si>
  <si>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</si>
  <si>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</si>
  <si>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</si>
  <si>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</si>
  <si>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</si>
  <si>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</si>
  <si>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</si>
  <si>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</si>
  <si>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</si>
  <si>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</si>
  <si>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</si>
  <si>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</si>
  <si>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</si>
  <si>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</si>
  <si>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</si>
  <si>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</si>
  <si>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</si>
  <si>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</si>
  <si>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</si>
  <si>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</si>
  <si>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</si>
  <si>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</si>
  <si>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11-00</t>
  </si>
  <si>
    <t>16-75</t>
  </si>
  <si>
    <t>9-50</t>
  </si>
  <si>
    <t>38-20</t>
  </si>
  <si>
    <t>3-00</t>
  </si>
  <si>
    <t>2-80</t>
  </si>
  <si>
    <t>2-50</t>
  </si>
  <si>
    <t>83-75</t>
  </si>
  <si>
    <t>5-00</t>
  </si>
  <si>
    <t>6-50</t>
  </si>
  <si>
    <t>47-20</t>
  </si>
  <si>
    <t>МБОУ "Нынекская СОШ"</t>
  </si>
  <si>
    <t>Созонов А. Н.</t>
  </si>
  <si>
    <t>8-50</t>
  </si>
  <si>
    <t>13-50</t>
  </si>
  <si>
    <t>36-70</t>
  </si>
  <si>
    <t>6-70</t>
  </si>
  <si>
    <t>9-00</t>
  </si>
  <si>
    <t>43-00</t>
  </si>
  <si>
    <t>4-50</t>
  </si>
  <si>
    <t>49-70</t>
  </si>
  <si>
    <t>7-50</t>
  </si>
  <si>
    <t>44-20</t>
  </si>
  <si>
    <t>5-50</t>
  </si>
  <si>
    <t>44-70</t>
  </si>
  <si>
    <t>6-00</t>
  </si>
  <si>
    <t>16-00</t>
  </si>
  <si>
    <t>46-20</t>
  </si>
  <si>
    <t>7-00</t>
  </si>
  <si>
    <t>45-20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</si>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</sst>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3" fillId="0" borderId="10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top"/>
    </xf>
    <xf numFmtId="0" fontId="13" fillId="0" borderId="0" xfId="0" applyFont="1"/>
    <xf numFmtId="0" fontId="0" fillId="4" borderId="2" xfId="0" applyFill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workbookViewId="0">
      <selection activeCell="J7" sqref="J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107</v>
      </c>
      <c r="D1" s="69"/>
      <c r="E1" s="69"/>
      <c r="F1" s="12" t="s">
        <v>126</v>
      </c>
      <c r="G1" s="2" t="s">
        <v>16</v>
      </c>
      <c r="H1" s="70" t="s">
        <v>38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 t="s">
        <v>108</v>
      </c>
      <c r="I2" s="70"/>
      <c r="J2" s="70"/>
      <c r="K2" s="70"/>
    </row>
    <row r="3" spans="1:12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71">
        <v>9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0" t="s">
        <v>43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52</v>
      </c>
      <c r="L14" s="56" t="s">
        <v>96</v>
      </c>
    </row>
    <row r="15" spans="1:12" ht="15" x14ac:dyDescent="0.25">
      <c r="A15" s="23"/>
      <c r="B15" s="15"/>
      <c r="C15" s="11"/>
      <c r="D15" s="7" t="s">
        <v>26</v>
      </c>
      <c r="E15" s="50" t="s">
        <v>44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50</v>
      </c>
      <c r="L15" s="56" t="s">
        <v>97</v>
      </c>
    </row>
    <row r="16" spans="1:12" ht="15" x14ac:dyDescent="0.25">
      <c r="A16" s="23"/>
      <c r="B16" s="15"/>
      <c r="C16" s="11"/>
      <c r="D16" s="7" t="s">
        <v>27</v>
      </c>
      <c r="E16" s="50" t="s">
        <v>46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56" t="s">
        <v>98</v>
      </c>
    </row>
    <row r="17" spans="1:12" ht="15" x14ac:dyDescent="0.25">
      <c r="A17" s="23"/>
      <c r="B17" s="15"/>
      <c r="C17" s="11"/>
      <c r="D17" s="7" t="s">
        <v>28</v>
      </c>
      <c r="E17" s="50" t="s">
        <v>57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56" t="s">
        <v>99</v>
      </c>
    </row>
    <row r="18" spans="1:12" ht="15" x14ac:dyDescent="0.25">
      <c r="A18" s="23"/>
      <c r="B18" s="15"/>
      <c r="C18" s="11"/>
      <c r="D18" s="7" t="s">
        <v>29</v>
      </c>
      <c r="E18" s="50" t="s">
        <v>47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51</v>
      </c>
      <c r="L18" s="56" t="s">
        <v>100</v>
      </c>
    </row>
    <row r="19" spans="1:12" ht="15" x14ac:dyDescent="0.25">
      <c r="A19" s="23"/>
      <c r="B19" s="15"/>
      <c r="C19" s="11"/>
      <c r="D19" s="7" t="s">
        <v>30</v>
      </c>
      <c r="E19" s="50" t="s">
        <v>48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52</v>
      </c>
      <c r="L19" s="56" t="s">
        <v>101</v>
      </c>
    </row>
    <row r="20" spans="1:12" ht="15" x14ac:dyDescent="0.25">
      <c r="A20" s="23"/>
      <c r="B20" s="15"/>
      <c r="C20" s="11"/>
      <c r="D20" s="7" t="s">
        <v>31</v>
      </c>
      <c r="E20" s="50" t="s">
        <v>49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52</v>
      </c>
      <c r="L20" s="56" t="s">
        <v>102</v>
      </c>
    </row>
    <row r="21" spans="1:12" ht="15" x14ac:dyDescent="0.25">
      <c r="A21" s="23"/>
      <c r="B21" s="15"/>
      <c r="C21" s="11"/>
      <c r="D21" s="6" t="s">
        <v>39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57" t="s">
        <v>103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5"/>
      <c r="E24" s="31"/>
      <c r="F24" s="32">
        <f>F13+F23</f>
        <v>760</v>
      </c>
      <c r="G24" s="32">
        <f t="shared" ref="G24:J24" si="3">G13+G23</f>
        <v>23.71</v>
      </c>
      <c r="H24" s="32">
        <f t="shared" si="3"/>
        <v>23.74</v>
      </c>
      <c r="I24" s="32">
        <f t="shared" si="3"/>
        <v>105.15</v>
      </c>
      <c r="J24" s="32">
        <f t="shared" si="3"/>
        <v>708.02999999999986</v>
      </c>
      <c r="K24" s="32"/>
      <c r="L24" s="32" t="s">
        <v>103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:L32" si="4">SUM(G25:G31)</f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25"/>
      <c r="L32" s="19">
        <f t="shared" si="4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0" t="s">
        <v>53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59</v>
      </c>
      <c r="L33" s="56" t="s">
        <v>104</v>
      </c>
    </row>
    <row r="34" spans="1:12" ht="15" x14ac:dyDescent="0.25">
      <c r="A34" s="14"/>
      <c r="B34" s="15"/>
      <c r="C34" s="11"/>
      <c r="D34" s="7" t="s">
        <v>26</v>
      </c>
      <c r="E34" s="50" t="s">
        <v>54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60</v>
      </c>
      <c r="L34" s="56" t="s">
        <v>97</v>
      </c>
    </row>
    <row r="35" spans="1:12" ht="15" x14ac:dyDescent="0.25">
      <c r="A35" s="14"/>
      <c r="B35" s="15"/>
      <c r="C35" s="11"/>
      <c r="D35" s="7" t="s">
        <v>27</v>
      </c>
      <c r="E35" s="50" t="s">
        <v>56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56" t="s">
        <v>105</v>
      </c>
    </row>
    <row r="36" spans="1:12" ht="15" x14ac:dyDescent="0.25">
      <c r="A36" s="14"/>
      <c r="B36" s="15"/>
      <c r="C36" s="11"/>
      <c r="D36" s="7" t="s">
        <v>28</v>
      </c>
      <c r="E36" s="50" t="s">
        <v>58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56" t="s">
        <v>106</v>
      </c>
    </row>
    <row r="37" spans="1:12" ht="15" x14ac:dyDescent="0.25">
      <c r="A37" s="14"/>
      <c r="B37" s="15"/>
      <c r="C37" s="11"/>
      <c r="D37" s="7" t="s">
        <v>29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56" t="s">
        <v>100</v>
      </c>
    </row>
    <row r="38" spans="1:12" ht="15" x14ac:dyDescent="0.25">
      <c r="A38" s="14"/>
      <c r="B38" s="15"/>
      <c r="C38" s="11"/>
      <c r="D38" s="7" t="s">
        <v>30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56" t="s">
        <v>101</v>
      </c>
    </row>
    <row r="39" spans="1:12" ht="15" x14ac:dyDescent="0.25">
      <c r="A39" s="14"/>
      <c r="B39" s="15"/>
      <c r="C39" s="11"/>
      <c r="D39" s="7" t="s">
        <v>31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56" t="s">
        <v>102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:J42" si="5">SUM(G33:G41)</f>
        <v>25.51</v>
      </c>
      <c r="H42" s="19">
        <f t="shared" si="5"/>
        <v>31.029999999999998</v>
      </c>
      <c r="I42" s="19">
        <f t="shared" si="5"/>
        <v>105.25</v>
      </c>
      <c r="J42" s="19">
        <f t="shared" si="5"/>
        <v>752.59</v>
      </c>
      <c r="K42" s="25"/>
      <c r="L42" s="19" t="s">
        <v>103</v>
      </c>
    </row>
    <row r="43" spans="1:12" ht="15.75" thickBot="1" x14ac:dyDescent="0.25">
      <c r="A43" s="33">
        <f>A25</f>
        <v>1</v>
      </c>
      <c r="B43" s="33">
        <f>B25</f>
        <v>2</v>
      </c>
      <c r="C43" s="60" t="s">
        <v>4</v>
      </c>
      <c r="D43" s="65"/>
      <c r="E43" s="31"/>
      <c r="F43" s="32">
        <f>F32+F42</f>
        <v>770</v>
      </c>
      <c r="G43" s="32">
        <f t="shared" ref="G43:J43" si="6">G32+G42</f>
        <v>25.51</v>
      </c>
      <c r="H43" s="32">
        <f t="shared" si="6"/>
        <v>31.029999999999998</v>
      </c>
      <c r="I43" s="32">
        <f t="shared" si="6"/>
        <v>105.25</v>
      </c>
      <c r="J43" s="32">
        <f t="shared" si="6"/>
        <v>752.59</v>
      </c>
      <c r="K43" s="32"/>
      <c r="L43" s="32" t="s">
        <v>103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:L51" si="7">SUM(G44:G50)</f>
        <v>0</v>
      </c>
      <c r="H51" s="19">
        <f t="shared" si="7"/>
        <v>0</v>
      </c>
      <c r="I51" s="19">
        <f t="shared" si="7"/>
        <v>0</v>
      </c>
      <c r="J51" s="19">
        <f t="shared" si="7"/>
        <v>0</v>
      </c>
      <c r="K51" s="25"/>
      <c r="L51" s="19">
        <f t="shared" si="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0" t="s">
        <v>61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65</v>
      </c>
      <c r="L52" s="56" t="s">
        <v>109</v>
      </c>
    </row>
    <row r="53" spans="1:12" ht="15" x14ac:dyDescent="0.25">
      <c r="A53" s="23"/>
      <c r="B53" s="15"/>
      <c r="C53" s="11"/>
      <c r="D53" s="7" t="s">
        <v>26</v>
      </c>
      <c r="E53" s="50" t="s">
        <v>62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56" t="s">
        <v>97</v>
      </c>
    </row>
    <row r="54" spans="1:12" ht="15" x14ac:dyDescent="0.25">
      <c r="A54" s="23"/>
      <c r="B54" s="15"/>
      <c r="C54" s="11"/>
      <c r="D54" s="7" t="s">
        <v>27</v>
      </c>
      <c r="E54" s="50" t="s">
        <v>63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56" t="s">
        <v>110</v>
      </c>
    </row>
    <row r="55" spans="1:12" ht="15" x14ac:dyDescent="0.25">
      <c r="A55" s="23"/>
      <c r="B55" s="15"/>
      <c r="C55" s="11"/>
      <c r="D55" s="7" t="s">
        <v>28</v>
      </c>
      <c r="E55" s="50" t="s">
        <v>64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56" t="s">
        <v>111</v>
      </c>
    </row>
    <row r="56" spans="1:12" ht="15" x14ac:dyDescent="0.25">
      <c r="A56" s="23"/>
      <c r="B56" s="15"/>
      <c r="C56" s="11"/>
      <c r="D56" s="7" t="s">
        <v>29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56" t="s">
        <v>100</v>
      </c>
    </row>
    <row r="57" spans="1:12" ht="15" x14ac:dyDescent="0.25">
      <c r="A57" s="23"/>
      <c r="B57" s="15"/>
      <c r="C57" s="11"/>
      <c r="D57" s="7" t="s">
        <v>30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56" t="s">
        <v>101</v>
      </c>
    </row>
    <row r="58" spans="1:12" ht="15" x14ac:dyDescent="0.25">
      <c r="A58" s="23"/>
      <c r="B58" s="15"/>
      <c r="C58" s="11"/>
      <c r="D58" s="7" t="s">
        <v>31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56" t="s">
        <v>102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:J61" si="8">SUM(G52:G60)</f>
        <v>23.63</v>
      </c>
      <c r="H61" s="19">
        <f t="shared" si="8"/>
        <v>24.43</v>
      </c>
      <c r="I61" s="19">
        <f t="shared" si="8"/>
        <v>112.39000000000001</v>
      </c>
      <c r="J61" s="19">
        <f t="shared" si="8"/>
        <v>723.15</v>
      </c>
      <c r="K61" s="25"/>
      <c r="L61" s="19" t="s">
        <v>103</v>
      </c>
    </row>
    <row r="62" spans="1:12" ht="15.75" thickBot="1" x14ac:dyDescent="0.25">
      <c r="A62" s="29">
        <f>A44</f>
        <v>1</v>
      </c>
      <c r="B62" s="30">
        <f>B44</f>
        <v>3</v>
      </c>
      <c r="C62" s="60" t="s">
        <v>4</v>
      </c>
      <c r="D62" s="65"/>
      <c r="E62" s="31"/>
      <c r="F62" s="32">
        <f>F51+F61</f>
        <v>760</v>
      </c>
      <c r="G62" s="32">
        <f t="shared" ref="G62:J62" si="9">G51+G61</f>
        <v>23.63</v>
      </c>
      <c r="H62" s="32">
        <f t="shared" si="9"/>
        <v>24.43</v>
      </c>
      <c r="I62" s="32">
        <f t="shared" si="9"/>
        <v>112.39000000000001</v>
      </c>
      <c r="J62" s="32">
        <f t="shared" si="9"/>
        <v>723.15</v>
      </c>
      <c r="K62" s="32"/>
      <c r="L62" s="32" t="s">
        <v>103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:L70" si="10">SUM(G63:G69)</f>
        <v>0</v>
      </c>
      <c r="H70" s="19">
        <f t="shared" si="10"/>
        <v>0</v>
      </c>
      <c r="I70" s="19">
        <f t="shared" si="10"/>
        <v>0</v>
      </c>
      <c r="J70" s="19">
        <f t="shared" si="10"/>
        <v>0</v>
      </c>
      <c r="K70" s="25"/>
      <c r="L70" s="19">
        <f t="shared" si="1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0" t="s">
        <v>66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56" t="s">
        <v>112</v>
      </c>
    </row>
    <row r="72" spans="1:12" ht="15" x14ac:dyDescent="0.25">
      <c r="A72" s="23"/>
      <c r="B72" s="15"/>
      <c r="C72" s="11"/>
      <c r="D72" s="7" t="s">
        <v>26</v>
      </c>
      <c r="E72" s="50" t="s">
        <v>67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56" t="s">
        <v>97</v>
      </c>
    </row>
    <row r="73" spans="1:12" ht="15" x14ac:dyDescent="0.25">
      <c r="A73" s="23"/>
      <c r="B73" s="15"/>
      <c r="C73" s="11"/>
      <c r="D73" s="7" t="s">
        <v>27</v>
      </c>
      <c r="E73" s="50" t="s">
        <v>68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56" t="s">
        <v>113</v>
      </c>
    </row>
    <row r="74" spans="1:12" ht="15" x14ac:dyDescent="0.25">
      <c r="A74" s="23"/>
      <c r="B74" s="15"/>
      <c r="C74" s="11"/>
      <c r="D74" s="7" t="s">
        <v>28</v>
      </c>
      <c r="E74" s="50" t="s">
        <v>69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56" t="s">
        <v>114</v>
      </c>
    </row>
    <row r="75" spans="1:12" ht="15" x14ac:dyDescent="0.25">
      <c r="A75" s="23"/>
      <c r="B75" s="15"/>
      <c r="C75" s="11"/>
      <c r="D75" s="7" t="s">
        <v>29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56" t="s">
        <v>100</v>
      </c>
    </row>
    <row r="76" spans="1:12" ht="15" x14ac:dyDescent="0.25">
      <c r="A76" s="23"/>
      <c r="B76" s="15"/>
      <c r="C76" s="11"/>
      <c r="D76" s="7" t="s">
        <v>30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56" t="s">
        <v>101</v>
      </c>
    </row>
    <row r="77" spans="1:12" ht="15" x14ac:dyDescent="0.25">
      <c r="A77" s="23"/>
      <c r="B77" s="15"/>
      <c r="C77" s="11"/>
      <c r="D77" s="7" t="s">
        <v>31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56" t="s">
        <v>102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:J80" si="11">SUM(G71:G79)</f>
        <v>23.18</v>
      </c>
      <c r="H80" s="19">
        <f t="shared" si="11"/>
        <v>26.99</v>
      </c>
      <c r="I80" s="19">
        <f t="shared" si="11"/>
        <v>107.69</v>
      </c>
      <c r="J80" s="19">
        <f t="shared" si="11"/>
        <v>717.78999999999985</v>
      </c>
      <c r="K80" s="25"/>
      <c r="L80" s="19" t="s">
        <v>103</v>
      </c>
    </row>
    <row r="81" spans="1:12" ht="15.75" thickBot="1" x14ac:dyDescent="0.25">
      <c r="A81" s="29">
        <f>A63</f>
        <v>1</v>
      </c>
      <c r="B81" s="30">
        <f>B63</f>
        <v>4</v>
      </c>
      <c r="C81" s="60" t="s">
        <v>4</v>
      </c>
      <c r="D81" s="65"/>
      <c r="E81" s="31"/>
      <c r="F81" s="32">
        <f>F70+F80</f>
        <v>760</v>
      </c>
      <c r="G81" s="32">
        <f t="shared" ref="G81:J81" si="12">G70+G80</f>
        <v>23.18</v>
      </c>
      <c r="H81" s="32">
        <f t="shared" si="12"/>
        <v>26.99</v>
      </c>
      <c r="I81" s="32">
        <f t="shared" si="12"/>
        <v>107.69</v>
      </c>
      <c r="J81" s="32">
        <f t="shared" si="12"/>
        <v>717.78999999999985</v>
      </c>
      <c r="K81" s="32"/>
      <c r="L81" s="32" t="s">
        <v>103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:L89" si="13">SUM(G82:G88)</f>
        <v>0</v>
      </c>
      <c r="H89" s="19">
        <f t="shared" si="13"/>
        <v>0</v>
      </c>
      <c r="I89" s="19">
        <f t="shared" si="13"/>
        <v>0</v>
      </c>
      <c r="J89" s="19">
        <f t="shared" si="13"/>
        <v>0</v>
      </c>
      <c r="K89" s="25"/>
      <c r="L89" s="19">
        <f t="shared" si="1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0" t="s">
        <v>70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56" t="s">
        <v>115</v>
      </c>
    </row>
    <row r="91" spans="1:12" ht="15" x14ac:dyDescent="0.25">
      <c r="A91" s="23"/>
      <c r="B91" s="15"/>
      <c r="C91" s="11"/>
      <c r="D91" s="7" t="s">
        <v>26</v>
      </c>
      <c r="E91" s="50" t="s">
        <v>71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56" t="s">
        <v>97</v>
      </c>
    </row>
    <row r="92" spans="1:12" ht="15" x14ac:dyDescent="0.25">
      <c r="A92" s="23"/>
      <c r="B92" s="15"/>
      <c r="C92" s="11"/>
      <c r="D92" s="7" t="s">
        <v>27</v>
      </c>
      <c r="E92" s="50" t="s">
        <v>73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56" t="s">
        <v>116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55"/>
    </row>
    <row r="94" spans="1:12" ht="15" x14ac:dyDescent="0.25">
      <c r="A94" s="23"/>
      <c r="B94" s="15"/>
      <c r="C94" s="11"/>
      <c r="D94" s="7" t="s">
        <v>29</v>
      </c>
      <c r="E94" s="50" t="s">
        <v>72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56" t="s">
        <v>117</v>
      </c>
    </row>
    <row r="95" spans="1:12" ht="15" x14ac:dyDescent="0.25">
      <c r="A95" s="23"/>
      <c r="B95" s="15"/>
      <c r="C95" s="11"/>
      <c r="D95" s="7" t="s">
        <v>30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56" t="s">
        <v>101</v>
      </c>
    </row>
    <row r="96" spans="1:12" ht="15" x14ac:dyDescent="0.25">
      <c r="A96" s="23"/>
      <c r="B96" s="15"/>
      <c r="C96" s="11"/>
      <c r="D96" s="7" t="s">
        <v>31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56" t="s">
        <v>102</v>
      </c>
    </row>
    <row r="97" spans="1:13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M97" s="58"/>
    </row>
    <row r="98" spans="1:13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3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:J99" si="14">SUM(G90:G98)</f>
        <v>27.59</v>
      </c>
      <c r="H99" s="19">
        <f t="shared" si="14"/>
        <v>26.049999999999997</v>
      </c>
      <c r="I99" s="19">
        <f t="shared" si="14"/>
        <v>117.45000000000002</v>
      </c>
      <c r="J99" s="19">
        <f t="shared" si="14"/>
        <v>795.2399999999999</v>
      </c>
      <c r="K99" s="25"/>
      <c r="L99" s="19" t="s">
        <v>103</v>
      </c>
    </row>
    <row r="100" spans="1:13" ht="13.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770</v>
      </c>
      <c r="G100" s="32">
        <f t="shared" ref="G100:J100" si="15">G89+G99</f>
        <v>27.59</v>
      </c>
      <c r="H100" s="32">
        <f t="shared" si="15"/>
        <v>26.049999999999997</v>
      </c>
      <c r="I100" s="32">
        <f t="shared" si="15"/>
        <v>117.45000000000002</v>
      </c>
      <c r="J100" s="32">
        <f t="shared" si="15"/>
        <v>795.2399999999999</v>
      </c>
      <c r="K100" s="32"/>
      <c r="L100" s="32" t="s">
        <v>103</v>
      </c>
    </row>
    <row r="101" spans="1:13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3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3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3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3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3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3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3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16">SUM(G101:G107)</f>
        <v>0</v>
      </c>
      <c r="H108" s="19">
        <f t="shared" si="16"/>
        <v>0</v>
      </c>
      <c r="I108" s="19">
        <f t="shared" si="16"/>
        <v>0</v>
      </c>
      <c r="J108" s="19">
        <f t="shared" si="16"/>
        <v>0</v>
      </c>
      <c r="K108" s="25"/>
      <c r="L108" s="19">
        <f t="shared" ref="L108" si="17">SUM(L101:L107)</f>
        <v>0</v>
      </c>
    </row>
    <row r="109" spans="1:13" ht="15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50" t="s">
        <v>53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59</v>
      </c>
      <c r="L109" s="56" t="s">
        <v>104</v>
      </c>
    </row>
    <row r="110" spans="1:13" ht="15" x14ac:dyDescent="0.25">
      <c r="A110" s="23"/>
      <c r="B110" s="15"/>
      <c r="C110" s="11"/>
      <c r="D110" s="7" t="s">
        <v>26</v>
      </c>
      <c r="E110" s="50" t="s">
        <v>74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76</v>
      </c>
      <c r="L110" s="56" t="s">
        <v>97</v>
      </c>
    </row>
    <row r="111" spans="1:13" ht="15" x14ac:dyDescent="0.25">
      <c r="A111" s="23"/>
      <c r="B111" s="15"/>
      <c r="C111" s="11"/>
      <c r="D111" s="7" t="s">
        <v>27</v>
      </c>
      <c r="E111" s="50" t="s">
        <v>75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56" t="s">
        <v>98</v>
      </c>
    </row>
    <row r="112" spans="1:13" ht="15" x14ac:dyDescent="0.25">
      <c r="A112" s="23"/>
      <c r="B112" s="15"/>
      <c r="C112" s="11"/>
      <c r="D112" s="7" t="s">
        <v>28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56" t="s">
        <v>118</v>
      </c>
    </row>
    <row r="113" spans="1:12" ht="15" x14ac:dyDescent="0.25">
      <c r="A113" s="23"/>
      <c r="B113" s="15"/>
      <c r="C113" s="11"/>
      <c r="D113" s="7" t="s">
        <v>29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56" t="s">
        <v>100</v>
      </c>
    </row>
    <row r="114" spans="1:12" ht="15" x14ac:dyDescent="0.25">
      <c r="A114" s="23"/>
      <c r="B114" s="15"/>
      <c r="C114" s="11"/>
      <c r="D114" s="7" t="s">
        <v>30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56" t="s">
        <v>101</v>
      </c>
    </row>
    <row r="115" spans="1:12" ht="15" x14ac:dyDescent="0.25">
      <c r="A115" s="23"/>
      <c r="B115" s="15"/>
      <c r="C115" s="11"/>
      <c r="D115" s="7" t="s">
        <v>31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56" t="s">
        <v>102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18">SUM(G109:G117)</f>
        <v>26.28</v>
      </c>
      <c r="H118" s="19">
        <f t="shared" si="18"/>
        <v>29.499999999999996</v>
      </c>
      <c r="I118" s="19">
        <f t="shared" si="18"/>
        <v>108.05000000000001</v>
      </c>
      <c r="J118" s="19">
        <f t="shared" si="18"/>
        <v>768.32</v>
      </c>
      <c r="K118" s="25"/>
      <c r="L118" s="19" t="s">
        <v>103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60" t="s">
        <v>4</v>
      </c>
      <c r="D119" s="61"/>
      <c r="E119" s="31"/>
      <c r="F119" s="32">
        <f>F108+F118</f>
        <v>760</v>
      </c>
      <c r="G119" s="32">
        <f t="shared" ref="G119:J119" si="19">G108+G118</f>
        <v>26.28</v>
      </c>
      <c r="H119" s="32">
        <f t="shared" si="19"/>
        <v>29.499999999999996</v>
      </c>
      <c r="I119" s="32">
        <f t="shared" si="19"/>
        <v>108.05000000000001</v>
      </c>
      <c r="J119" s="32">
        <f t="shared" si="19"/>
        <v>768.32</v>
      </c>
      <c r="K119" s="32"/>
      <c r="L119" s="32" t="s">
        <v>103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20">SUM(G120:G126)</f>
        <v>0</v>
      </c>
      <c r="H127" s="19">
        <f t="shared" si="20"/>
        <v>0</v>
      </c>
      <c r="I127" s="19">
        <f t="shared" si="20"/>
        <v>0</v>
      </c>
      <c r="J127" s="19">
        <f t="shared" si="20"/>
        <v>0</v>
      </c>
      <c r="K127" s="25"/>
      <c r="L127" s="19">
        <f t="shared" ref="L127" si="2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50" t="s">
        <v>77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56" t="s">
        <v>113</v>
      </c>
    </row>
    <row r="129" spans="1:12" ht="15" x14ac:dyDescent="0.25">
      <c r="A129" s="23"/>
      <c r="B129" s="15"/>
      <c r="C129" s="11"/>
      <c r="D129" s="7" t="s">
        <v>26</v>
      </c>
      <c r="E129" s="50" t="s">
        <v>78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56" t="s">
        <v>97</v>
      </c>
    </row>
    <row r="130" spans="1:12" ht="15" x14ac:dyDescent="0.25">
      <c r="A130" s="23"/>
      <c r="B130" s="15"/>
      <c r="C130" s="11"/>
      <c r="D130" s="7" t="s">
        <v>27</v>
      </c>
      <c r="E130" s="50" t="s">
        <v>79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56" t="s">
        <v>119</v>
      </c>
    </row>
    <row r="131" spans="1:12" ht="15" x14ac:dyDescent="0.25">
      <c r="A131" s="23"/>
      <c r="B131" s="15"/>
      <c r="C131" s="11"/>
      <c r="D131" s="7" t="s">
        <v>28</v>
      </c>
      <c r="E131" s="50" t="s">
        <v>80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56" t="s">
        <v>118</v>
      </c>
    </row>
    <row r="132" spans="1:12" ht="15" x14ac:dyDescent="0.25">
      <c r="A132" s="23"/>
      <c r="B132" s="15"/>
      <c r="C132" s="11"/>
      <c r="D132" s="7" t="s">
        <v>29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56" t="s">
        <v>100</v>
      </c>
    </row>
    <row r="133" spans="1:12" ht="15" x14ac:dyDescent="0.25">
      <c r="A133" s="23"/>
      <c r="B133" s="15"/>
      <c r="C133" s="11"/>
      <c r="D133" s="7" t="s">
        <v>30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56" t="s">
        <v>101</v>
      </c>
    </row>
    <row r="134" spans="1:12" ht="15" x14ac:dyDescent="0.25">
      <c r="A134" s="23"/>
      <c r="B134" s="15"/>
      <c r="C134" s="11"/>
      <c r="D134" s="7" t="s">
        <v>31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56" t="s">
        <v>102</v>
      </c>
    </row>
    <row r="135" spans="1:12" ht="15" x14ac:dyDescent="0.25">
      <c r="A135" s="23"/>
      <c r="B135" s="15"/>
      <c r="C135" s="11"/>
      <c r="D135" s="6" t="s">
        <v>40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 t="s">
        <v>41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22">SUM(G128:G136)</f>
        <v>22.900000000000002</v>
      </c>
      <c r="H137" s="19">
        <f t="shared" si="22"/>
        <v>27.869999999999994</v>
      </c>
      <c r="I137" s="19">
        <f t="shared" si="22"/>
        <v>102.55000000000001</v>
      </c>
      <c r="J137" s="19">
        <f t="shared" si="22"/>
        <v>715.85</v>
      </c>
      <c r="K137" s="25"/>
      <c r="L137" s="19" t="s">
        <v>103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J138" si="23">G127+G137</f>
        <v>22.900000000000002</v>
      </c>
      <c r="H138" s="32">
        <f t="shared" si="23"/>
        <v>27.869999999999994</v>
      </c>
      <c r="I138" s="32">
        <f t="shared" si="23"/>
        <v>102.55000000000001</v>
      </c>
      <c r="J138" s="32">
        <f t="shared" si="23"/>
        <v>715.85</v>
      </c>
      <c r="K138" s="32"/>
      <c r="L138" s="32" t="s">
        <v>103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24">SUM(G139:G145)</f>
        <v>0</v>
      </c>
      <c r="H146" s="19">
        <f t="shared" si="24"/>
        <v>0</v>
      </c>
      <c r="I146" s="19">
        <f t="shared" si="24"/>
        <v>0</v>
      </c>
      <c r="J146" s="19">
        <f t="shared" si="24"/>
        <v>0</v>
      </c>
      <c r="K146" s="25"/>
      <c r="L146" s="19">
        <f t="shared" ref="L146" si="25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50" t="s">
        <v>89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56" t="s">
        <v>115</v>
      </c>
    </row>
    <row r="148" spans="1:12" ht="15" x14ac:dyDescent="0.25">
      <c r="A148" s="14"/>
      <c r="B148" s="15"/>
      <c r="C148" s="11"/>
      <c r="D148" s="7" t="s">
        <v>26</v>
      </c>
      <c r="E148" s="50" t="s">
        <v>90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56" t="s">
        <v>97</v>
      </c>
    </row>
    <row r="149" spans="1:12" ht="15" x14ac:dyDescent="0.25">
      <c r="A149" s="14"/>
      <c r="B149" s="15"/>
      <c r="C149" s="11"/>
      <c r="D149" s="7" t="s">
        <v>27</v>
      </c>
      <c r="E149" s="50" t="s">
        <v>91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56" t="s">
        <v>98</v>
      </c>
    </row>
    <row r="150" spans="1:12" ht="15" x14ac:dyDescent="0.25">
      <c r="A150" s="14"/>
      <c r="B150" s="15"/>
      <c r="C150" s="11"/>
      <c r="D150" s="7" t="s">
        <v>28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56" t="s">
        <v>120</v>
      </c>
    </row>
    <row r="151" spans="1:12" ht="15" x14ac:dyDescent="0.25">
      <c r="A151" s="14"/>
      <c r="B151" s="15"/>
      <c r="C151" s="11"/>
      <c r="D151" s="7" t="s">
        <v>29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56" t="s">
        <v>100</v>
      </c>
    </row>
    <row r="152" spans="1:12" ht="15" x14ac:dyDescent="0.25">
      <c r="A152" s="14"/>
      <c r="B152" s="15"/>
      <c r="C152" s="11"/>
      <c r="D152" s="7" t="s">
        <v>30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56" t="s">
        <v>101</v>
      </c>
    </row>
    <row r="153" spans="1:12" ht="15" x14ac:dyDescent="0.25">
      <c r="A153" s="14"/>
      <c r="B153" s="15"/>
      <c r="C153" s="11"/>
      <c r="D153" s="7" t="s">
        <v>31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56" t="s">
        <v>102</v>
      </c>
    </row>
    <row r="154" spans="1:12" ht="15" x14ac:dyDescent="0.25">
      <c r="A154" s="14"/>
      <c r="B154" s="15"/>
      <c r="C154" s="11"/>
      <c r="D154" s="6" t="s">
        <v>42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26">SUM(G147:G155)</f>
        <v>26.71</v>
      </c>
      <c r="H156" s="19">
        <f t="shared" si="26"/>
        <v>23.709999999999997</v>
      </c>
      <c r="I156" s="19">
        <f t="shared" si="26"/>
        <v>135.56</v>
      </c>
      <c r="J156" s="19">
        <f t="shared" si="26"/>
        <v>743.29999999999984</v>
      </c>
      <c r="K156" s="25"/>
      <c r="L156" s="19" t="s">
        <v>103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770</v>
      </c>
      <c r="G157" s="32">
        <f t="shared" ref="G157:J157" si="27">G146+G156</f>
        <v>26.71</v>
      </c>
      <c r="H157" s="32">
        <f t="shared" si="27"/>
        <v>23.709999999999997</v>
      </c>
      <c r="I157" s="32">
        <f t="shared" si="27"/>
        <v>135.56</v>
      </c>
      <c r="J157" s="32">
        <f t="shared" si="27"/>
        <v>743.29999999999984</v>
      </c>
      <c r="K157" s="32"/>
      <c r="L157" s="32" t="s">
        <v>103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28">SUM(G158:G164)</f>
        <v>0</v>
      </c>
      <c r="H165" s="19">
        <f t="shared" si="28"/>
        <v>0</v>
      </c>
      <c r="I165" s="19">
        <f t="shared" si="28"/>
        <v>0</v>
      </c>
      <c r="J165" s="19">
        <f t="shared" si="28"/>
        <v>0</v>
      </c>
      <c r="K165" s="25"/>
      <c r="L165" s="19">
        <f t="shared" ref="L165" si="29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50" t="s">
        <v>81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56" t="s">
        <v>121</v>
      </c>
    </row>
    <row r="167" spans="1:12" ht="15" x14ac:dyDescent="0.25">
      <c r="A167" s="23"/>
      <c r="B167" s="15"/>
      <c r="C167" s="11"/>
      <c r="D167" s="7" t="s">
        <v>26</v>
      </c>
      <c r="E167" s="50" t="s">
        <v>82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56" t="s">
        <v>97</v>
      </c>
    </row>
    <row r="168" spans="1:12" ht="15" x14ac:dyDescent="0.25">
      <c r="A168" s="23"/>
      <c r="B168" s="15"/>
      <c r="C168" s="11"/>
      <c r="D168" s="7" t="s">
        <v>27</v>
      </c>
      <c r="E168" s="50" t="s">
        <v>63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56" t="s">
        <v>122</v>
      </c>
    </row>
    <row r="169" spans="1:12" ht="15" x14ac:dyDescent="0.25">
      <c r="A169" s="23"/>
      <c r="B169" s="15"/>
      <c r="C169" s="11"/>
      <c r="D169" s="7" t="s">
        <v>28</v>
      </c>
      <c r="E169" s="50" t="s">
        <v>83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56" t="s">
        <v>111</v>
      </c>
    </row>
    <row r="170" spans="1:12" ht="15" x14ac:dyDescent="0.25">
      <c r="A170" s="23"/>
      <c r="B170" s="15"/>
      <c r="C170" s="11"/>
      <c r="D170" s="7" t="s">
        <v>29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56" t="s">
        <v>100</v>
      </c>
    </row>
    <row r="171" spans="1:12" ht="15" x14ac:dyDescent="0.25">
      <c r="A171" s="23"/>
      <c r="B171" s="15"/>
      <c r="C171" s="11"/>
      <c r="D171" s="7" t="s">
        <v>30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56" t="s">
        <v>101</v>
      </c>
    </row>
    <row r="172" spans="1:12" ht="15" x14ac:dyDescent="0.25">
      <c r="A172" s="23"/>
      <c r="B172" s="15"/>
      <c r="C172" s="11"/>
      <c r="D172" s="7" t="s">
        <v>31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56" t="s">
        <v>102</v>
      </c>
    </row>
    <row r="173" spans="1:12" ht="15" x14ac:dyDescent="0.25">
      <c r="A173" s="23"/>
      <c r="B173" s="15"/>
      <c r="C173" s="11"/>
      <c r="D173" s="6" t="s">
        <v>42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30">SUM(G166:G174)</f>
        <v>27.400000000000002</v>
      </c>
      <c r="H175" s="19">
        <f t="shared" si="30"/>
        <v>27.029999999999998</v>
      </c>
      <c r="I175" s="19">
        <f t="shared" si="30"/>
        <v>132.16000000000003</v>
      </c>
      <c r="J175" s="19">
        <f t="shared" si="30"/>
        <v>817.74999999999989</v>
      </c>
      <c r="K175" s="25"/>
      <c r="L175" s="19" t="s">
        <v>103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60" t="s">
        <v>4</v>
      </c>
      <c r="D176" s="61"/>
      <c r="E176" s="31"/>
      <c r="F176" s="32">
        <f>F165+F175</f>
        <v>760</v>
      </c>
      <c r="G176" s="32">
        <f t="shared" ref="G176:J176" si="31">G165+G175</f>
        <v>27.400000000000002</v>
      </c>
      <c r="H176" s="32">
        <f t="shared" si="31"/>
        <v>27.029999999999998</v>
      </c>
      <c r="I176" s="32">
        <f t="shared" si="31"/>
        <v>132.16000000000003</v>
      </c>
      <c r="J176" s="32">
        <f t="shared" si="31"/>
        <v>817.74999999999989</v>
      </c>
      <c r="K176" s="32"/>
      <c r="L176" s="32" t="s">
        <v>103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32">SUM(G177:G183)</f>
        <v>0</v>
      </c>
      <c r="H184" s="19">
        <f t="shared" si="32"/>
        <v>0</v>
      </c>
      <c r="I184" s="19">
        <f t="shared" si="32"/>
        <v>0</v>
      </c>
      <c r="J184" s="19">
        <f t="shared" si="32"/>
        <v>0</v>
      </c>
      <c r="K184" s="25"/>
      <c r="L184" s="19">
        <f t="shared" ref="L184" si="33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50" t="s">
        <v>84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56" t="s">
        <v>119</v>
      </c>
    </row>
    <row r="186" spans="1:12" ht="15" x14ac:dyDescent="0.25">
      <c r="A186" s="23"/>
      <c r="B186" s="15"/>
      <c r="C186" s="11"/>
      <c r="D186" s="7" t="s">
        <v>26</v>
      </c>
      <c r="E186" s="50" t="s">
        <v>62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56" t="s">
        <v>97</v>
      </c>
    </row>
    <row r="187" spans="1:12" ht="15" x14ac:dyDescent="0.25">
      <c r="A187" s="23"/>
      <c r="B187" s="15"/>
      <c r="C187" s="11"/>
      <c r="D187" s="7" t="s">
        <v>27</v>
      </c>
      <c r="E187" s="50" t="s">
        <v>85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56" t="s">
        <v>121</v>
      </c>
    </row>
    <row r="188" spans="1:12" ht="15" x14ac:dyDescent="0.25">
      <c r="A188" s="23"/>
      <c r="B188" s="15"/>
      <c r="C188" s="11"/>
      <c r="D188" s="7" t="s">
        <v>28</v>
      </c>
      <c r="E188" s="50" t="s">
        <v>55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56" t="s">
        <v>106</v>
      </c>
    </row>
    <row r="189" spans="1:12" ht="15" x14ac:dyDescent="0.25">
      <c r="A189" s="23"/>
      <c r="B189" s="15"/>
      <c r="C189" s="11"/>
      <c r="D189" s="7" t="s">
        <v>29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56" t="s">
        <v>100</v>
      </c>
    </row>
    <row r="190" spans="1:12" ht="15" x14ac:dyDescent="0.25">
      <c r="A190" s="23"/>
      <c r="B190" s="15"/>
      <c r="C190" s="11"/>
      <c r="D190" s="7" t="s">
        <v>30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56" t="s">
        <v>101</v>
      </c>
    </row>
    <row r="191" spans="1:12" ht="15" x14ac:dyDescent="0.25">
      <c r="A191" s="23"/>
      <c r="B191" s="15"/>
      <c r="C191" s="11"/>
      <c r="D191" s="7" t="s">
        <v>31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56" t="s">
        <v>102</v>
      </c>
    </row>
    <row r="192" spans="1:12" ht="15" x14ac:dyDescent="0.25">
      <c r="A192" s="23"/>
      <c r="B192" s="15"/>
      <c r="C192" s="11"/>
      <c r="D192" s="6" t="s">
        <v>40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34">SUM(G185:G193)</f>
        <v>22.73</v>
      </c>
      <c r="H194" s="19">
        <f t="shared" si="34"/>
        <v>26.84</v>
      </c>
      <c r="I194" s="19">
        <f t="shared" si="34"/>
        <v>101.69999999999999</v>
      </c>
      <c r="J194" s="19">
        <f t="shared" si="34"/>
        <v>708.33</v>
      </c>
      <c r="K194" s="25"/>
      <c r="L194" s="19" t="s">
        <v>103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60" t="s">
        <v>4</v>
      </c>
      <c r="D195" s="61"/>
      <c r="E195" s="31"/>
      <c r="F195" s="32">
        <f>F184+F194</f>
        <v>760</v>
      </c>
      <c r="G195" s="32">
        <f t="shared" ref="G195:J195" si="35">G184+G194</f>
        <v>22.73</v>
      </c>
      <c r="H195" s="32">
        <f t="shared" si="35"/>
        <v>26.84</v>
      </c>
      <c r="I195" s="32">
        <f t="shared" si="35"/>
        <v>101.69999999999999</v>
      </c>
      <c r="J195" s="32">
        <f t="shared" si="35"/>
        <v>708.33</v>
      </c>
      <c r="K195" s="32"/>
      <c r="L195" s="32" t="s">
        <v>103</v>
      </c>
    </row>
    <row r="196" spans="1:12" ht="13.5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36">SUM(G196:G202)</f>
        <v>0</v>
      </c>
      <c r="H203" s="19">
        <f t="shared" si="36"/>
        <v>0</v>
      </c>
      <c r="I203" s="19">
        <f t="shared" si="36"/>
        <v>0</v>
      </c>
      <c r="J203" s="19">
        <f t="shared" si="36"/>
        <v>0</v>
      </c>
      <c r="K203" s="25"/>
      <c r="L203" s="19">
        <f t="shared" ref="L203" si="37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24</v>
      </c>
      <c r="D204" s="7" t="s">
        <v>25</v>
      </c>
      <c r="E204" s="50" t="s">
        <v>61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56" t="s">
        <v>109</v>
      </c>
    </row>
    <row r="205" spans="1:12" ht="15" x14ac:dyDescent="0.25">
      <c r="A205" s="23"/>
      <c r="B205" s="15"/>
      <c r="C205" s="11"/>
      <c r="D205" s="7" t="s">
        <v>26</v>
      </c>
      <c r="E205" s="50" t="s">
        <v>86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56" t="s">
        <v>97</v>
      </c>
    </row>
    <row r="206" spans="1:12" ht="15" x14ac:dyDescent="0.25">
      <c r="A206" s="23"/>
      <c r="B206" s="15"/>
      <c r="C206" s="11"/>
      <c r="D206" s="7" t="s">
        <v>27</v>
      </c>
      <c r="E206" s="50" t="s">
        <v>87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56" t="s">
        <v>123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59"/>
      <c r="L207" s="55"/>
    </row>
    <row r="208" spans="1:12" ht="15" x14ac:dyDescent="0.25">
      <c r="A208" s="23"/>
      <c r="B208" s="15"/>
      <c r="C208" s="11"/>
      <c r="D208" s="7" t="s">
        <v>29</v>
      </c>
      <c r="E208" s="50" t="s">
        <v>88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56" t="s">
        <v>124</v>
      </c>
    </row>
    <row r="209" spans="1:12" ht="15" x14ac:dyDescent="0.25">
      <c r="A209" s="23"/>
      <c r="B209" s="15"/>
      <c r="C209" s="11"/>
      <c r="D209" s="7" t="s">
        <v>30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56" t="s">
        <v>101</v>
      </c>
    </row>
    <row r="210" spans="1:12" ht="15" x14ac:dyDescent="0.25">
      <c r="A210" s="23"/>
      <c r="B210" s="15"/>
      <c r="C210" s="11"/>
      <c r="D210" s="7" t="s">
        <v>31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56" t="s">
        <v>102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770</v>
      </c>
      <c r="G213" s="19">
        <f t="shared" ref="G213:J213" si="38">SUM(G204:G212)</f>
        <v>32.21</v>
      </c>
      <c r="H213" s="19">
        <f t="shared" si="38"/>
        <v>32.33</v>
      </c>
      <c r="I213" s="19">
        <f t="shared" si="38"/>
        <v>117.37</v>
      </c>
      <c r="J213" s="19">
        <f t="shared" si="38"/>
        <v>715.13</v>
      </c>
      <c r="K213" s="25"/>
      <c r="L213" s="19" t="s">
        <v>103</v>
      </c>
    </row>
    <row r="214" spans="1:12" ht="13.5" thickBot="1" x14ac:dyDescent="0.25">
      <c r="A214" s="29">
        <f>A196</f>
        <v>2</v>
      </c>
      <c r="B214" s="30">
        <f>B196</f>
        <v>5</v>
      </c>
      <c r="C214" s="60" t="s">
        <v>4</v>
      </c>
      <c r="D214" s="61"/>
      <c r="E214" s="31"/>
      <c r="F214" s="32">
        <f>F203+F213</f>
        <v>770</v>
      </c>
      <c r="G214" s="32">
        <f t="shared" ref="G214:J214" si="39">G203+G213</f>
        <v>32.21</v>
      </c>
      <c r="H214" s="32">
        <f t="shared" si="39"/>
        <v>32.33</v>
      </c>
      <c r="I214" s="32">
        <f t="shared" si="39"/>
        <v>117.37</v>
      </c>
      <c r="J214" s="32">
        <f t="shared" si="39"/>
        <v>715.13</v>
      </c>
      <c r="K214" s="32"/>
      <c r="L214" s="32" t="s">
        <v>103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40">SUM(G215:G221)</f>
        <v>0</v>
      </c>
      <c r="H222" s="19">
        <f t="shared" si="40"/>
        <v>0</v>
      </c>
      <c r="I222" s="19">
        <f t="shared" si="40"/>
        <v>0</v>
      </c>
      <c r="J222" s="19">
        <f t="shared" si="40"/>
        <v>0</v>
      </c>
      <c r="K222" s="25"/>
      <c r="L222" s="19">
        <f t="shared" ref="L222" si="4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24</v>
      </c>
      <c r="D223" s="7" t="s">
        <v>25</v>
      </c>
      <c r="E223" s="50" t="s">
        <v>77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94</v>
      </c>
      <c r="L223" s="56" t="s">
        <v>113</v>
      </c>
    </row>
    <row r="224" spans="1:12" ht="15" x14ac:dyDescent="0.25">
      <c r="A224" s="23"/>
      <c r="B224" s="15"/>
      <c r="C224" s="11"/>
      <c r="D224" s="7" t="s">
        <v>26</v>
      </c>
      <c r="E224" s="50" t="s">
        <v>78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95</v>
      </c>
      <c r="L224" s="56" t="s">
        <v>97</v>
      </c>
    </row>
    <row r="225" spans="1:12" ht="15" x14ac:dyDescent="0.25">
      <c r="A225" s="23"/>
      <c r="B225" s="15"/>
      <c r="C225" s="11"/>
      <c r="D225" s="7" t="s">
        <v>27</v>
      </c>
      <c r="E225" s="50" t="s">
        <v>92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56" t="s">
        <v>115</v>
      </c>
    </row>
    <row r="226" spans="1:12" ht="15" x14ac:dyDescent="0.25">
      <c r="A226" s="23"/>
      <c r="B226" s="15"/>
      <c r="C226" s="11"/>
      <c r="D226" s="7" t="s">
        <v>28</v>
      </c>
      <c r="E226" s="50" t="s">
        <v>93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56" t="s">
        <v>125</v>
      </c>
    </row>
    <row r="227" spans="1:12" ht="15" x14ac:dyDescent="0.25">
      <c r="A227" s="23"/>
      <c r="B227" s="15"/>
      <c r="C227" s="11"/>
      <c r="D227" s="7" t="s">
        <v>29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56" t="s">
        <v>100</v>
      </c>
    </row>
    <row r="228" spans="1:12" ht="15" x14ac:dyDescent="0.25">
      <c r="A228" s="23"/>
      <c r="B228" s="15"/>
      <c r="C228" s="11"/>
      <c r="D228" s="7" t="s">
        <v>30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56" t="s">
        <v>101</v>
      </c>
    </row>
    <row r="229" spans="1:12" ht="15" x14ac:dyDescent="0.25">
      <c r="A229" s="23"/>
      <c r="B229" s="15"/>
      <c r="C229" s="11"/>
      <c r="D229" s="7" t="s">
        <v>31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56" t="s">
        <v>102</v>
      </c>
    </row>
    <row r="230" spans="1:12" ht="15" x14ac:dyDescent="0.25">
      <c r="A230" s="23"/>
      <c r="B230" s="15"/>
      <c r="C230" s="11"/>
      <c r="D230" s="6" t="s">
        <v>42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760</v>
      </c>
      <c r="G232" s="19">
        <f t="shared" ref="G232:J232" si="42">SUM(G223:G231)</f>
        <v>27.759999999999998</v>
      </c>
      <c r="H232" s="19">
        <f t="shared" si="42"/>
        <v>24.05</v>
      </c>
      <c r="I232" s="19">
        <f t="shared" si="42"/>
        <v>100.21000000000001</v>
      </c>
      <c r="J232" s="19">
        <f t="shared" si="42"/>
        <v>707.01999999999987</v>
      </c>
      <c r="K232" s="25"/>
      <c r="L232" s="19" t="s">
        <v>103</v>
      </c>
    </row>
    <row r="233" spans="1:12" ht="13.5" thickBot="1" x14ac:dyDescent="0.25">
      <c r="A233" s="29">
        <f>A215</f>
        <v>2</v>
      </c>
      <c r="B233" s="30">
        <f>B215</f>
        <v>6</v>
      </c>
      <c r="C233" s="60" t="s">
        <v>4</v>
      </c>
      <c r="D233" s="61"/>
      <c r="E233" s="31"/>
      <c r="F233" s="32">
        <f>F222+F232</f>
        <v>760</v>
      </c>
      <c r="G233" s="32">
        <f t="shared" ref="G233:J233" si="43">G222+G232</f>
        <v>27.759999999999998</v>
      </c>
      <c r="H233" s="32">
        <f t="shared" si="43"/>
        <v>24.05</v>
      </c>
      <c r="I233" s="32">
        <f t="shared" si="43"/>
        <v>100.21000000000001</v>
      </c>
      <c r="J233" s="32">
        <f t="shared" si="43"/>
        <v>707.01999999999987</v>
      </c>
      <c r="K233" s="32"/>
      <c r="L233" s="32" t="s">
        <v>103</v>
      </c>
    </row>
    <row r="234" spans="1:12" ht="13.5" thickBot="1" x14ac:dyDescent="0.25">
      <c r="A234" s="27"/>
      <c r="B234" s="28"/>
      <c r="C234" s="62" t="s">
        <v>5</v>
      </c>
      <c r="D234" s="63"/>
      <c r="E234" s="64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J234" si="44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44"/>
        <v>26.964166666666667</v>
      </c>
      <c r="I234" s="54">
        <f t="shared" si="44"/>
        <v>112.12750000000001</v>
      </c>
      <c r="J234" s="54">
        <f t="shared" si="44"/>
        <v>739.37499999999989</v>
      </c>
      <c r="K234" s="34"/>
      <c r="L234" s="34" t="s">
        <v>103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2022-05-16T14:23:56Z</dcterms:created>
  <dcterms:modified xsi:type="dcterms:W3CDTF">2023-11-03T05:20:56Z</dcterms:modified>
</cp:coreProperties>
</file>